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66925"/>
  <mc:AlternateContent xmlns:mc="http://schemas.openxmlformats.org/markup-compatibility/2006">
    <mc:Choice Requires="x15">
      <x15ac:absPath xmlns:x15ac="http://schemas.microsoft.com/office/spreadsheetml/2010/11/ac" url="https://acog-my.sharepoint.com/personal/isaini_acog_org/Documents/Desktop/"/>
    </mc:Choice>
  </mc:AlternateContent>
  <xr:revisionPtr revIDLastSave="0" documentId="8_{6B8FEB22-10DF-43D0-9062-4B63AD4C5BA9}" xr6:coauthVersionLast="47" xr6:coauthVersionMax="47" xr10:uidLastSave="{00000000-0000-0000-0000-000000000000}"/>
  <bookViews>
    <workbookView xWindow="28680" yWindow="-120" windowWidth="29040" windowHeight="15840" xr2:uid="{00000000-000D-0000-FFFF-FFFF00000000}"/>
  </bookViews>
  <sheets>
    <sheet name="Introduction" sheetId="6" r:id="rId1"/>
    <sheet name="Sampling Worksheet" sheetId="1" r:id="rId2"/>
    <sheet name="Minimum Data Points" sheetId="4" r:id="rId3"/>
    <sheet name="Recommended Reading" sheetId="3" r:id="rId4"/>
    <sheet name="OK to sample of these measures" sheetId="5" state="hidden" r:id="rId5"/>
    <sheet name="Drop Down Lists" sheetId="2" state="hidden"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28" i="1"/>
  <c r="E26" i="1"/>
  <c r="F26" i="1" s="1"/>
  <c r="E25" i="1"/>
  <c r="F25" i="1" s="1"/>
  <c r="E24" i="1"/>
  <c r="F24" i="1" s="1"/>
  <c r="E23" i="1"/>
  <c r="F23" i="1" s="1"/>
  <c r="E20" i="1"/>
  <c r="F20" i="1" s="1"/>
  <c r="E19" i="1"/>
  <c r="F19" i="1" s="1"/>
  <c r="E18" i="1"/>
  <c r="F18" i="1" s="1"/>
  <c r="E17" i="1"/>
  <c r="F17" i="1" s="1"/>
  <c r="E16" i="1"/>
  <c r="F16" i="1" s="1"/>
  <c r="E15" i="1"/>
  <c r="F15" i="1" s="1"/>
  <c r="E14" i="1"/>
  <c r="F14" i="1" s="1"/>
  <c r="E6" i="1"/>
  <c r="F6" i="1" s="1"/>
  <c r="E30" i="1"/>
  <c r="E8" i="1"/>
  <c r="E32" i="1" l="1"/>
</calcChain>
</file>

<file path=xl/sharedStrings.xml><?xml version="1.0" encoding="utf-8"?>
<sst xmlns="http://schemas.openxmlformats.org/spreadsheetml/2006/main" count="69" uniqueCount="68">
  <si>
    <t>Use this worksheet to determine the sample size for reporting AIM measures that allow for sampling.
If your team has the capacity to analyze all electronic patient records, please do that rather than sampling.</t>
  </si>
  <si>
    <r>
      <t xml:space="preserve">Please fill in </t>
    </r>
    <r>
      <rPr>
        <b/>
        <u/>
        <sz val="12"/>
        <color rgb="FFFF0000"/>
        <rFont val="Calibri"/>
        <family val="2"/>
        <scheme val="minor"/>
      </rPr>
      <t>all</t>
    </r>
    <r>
      <rPr>
        <sz val="12"/>
        <color theme="1"/>
        <rFont val="Calibri"/>
        <family val="2"/>
        <scheme val="minor"/>
      </rPr>
      <t xml:space="preserve"> green cells:</t>
    </r>
  </si>
  <si>
    <t>Results appear here:</t>
  </si>
  <si>
    <t>Question</t>
  </si>
  <si>
    <t>Response</t>
  </si>
  <si>
    <t>Comments</t>
  </si>
  <si>
    <t>Results</t>
  </si>
  <si>
    <t>1. How often do you report AIM measures in the AIM Data Center?  (select monthly or quarterly)</t>
  </si>
  <si>
    <t>Monthly</t>
  </si>
  <si>
    <t>Sample size in category/sub-category</t>
  </si>
  <si>
    <t>Select every nth record</t>
  </si>
  <si>
    <r>
      <rPr>
        <sz val="12"/>
        <color rgb="FF000000"/>
        <rFont val="Calibri"/>
        <family val="2"/>
      </rPr>
      <t>2. How many births (</t>
    </r>
    <r>
      <rPr>
        <b/>
        <i/>
        <sz val="12"/>
        <color rgb="FF4472C4"/>
        <rFont val="Calibri"/>
        <family val="2"/>
      </rPr>
      <t>Total</t>
    </r>
    <r>
      <rPr>
        <sz val="12"/>
        <color rgb="FF000000"/>
        <rFont val="Calibri"/>
        <family val="2"/>
      </rPr>
      <t>) typically occur in your facility during the time period above?</t>
    </r>
  </si>
  <si>
    <r>
      <t xml:space="preserve">Report on </t>
    </r>
    <r>
      <rPr>
        <i/>
        <sz val="12"/>
        <color theme="1"/>
        <rFont val="Calibri"/>
        <family val="2"/>
        <scheme val="minor"/>
      </rPr>
      <t>Total</t>
    </r>
    <r>
      <rPr>
        <sz val="12"/>
        <color theme="1"/>
        <rFont val="Calibri"/>
        <family val="2"/>
        <scheme val="minor"/>
      </rPr>
      <t xml:space="preserve"> births at a minimum. (see below)</t>
    </r>
  </si>
  <si>
    <t>3. Have you confirmed the AIM bundle documentation allows sampling for this measure?</t>
  </si>
  <si>
    <t>Only some AIM measures allow for sampling.</t>
  </si>
  <si>
    <t>4. Does your team have the resources to query electronic medical records for this measure?</t>
  </si>
  <si>
    <t>Full enumeration is preferred over sampling for those able to query data using electronic medical records.</t>
  </si>
  <si>
    <r>
      <t xml:space="preserve">5. For each sub-category you plan to report on, first select Yes or No in the </t>
    </r>
    <r>
      <rPr>
        <i/>
        <sz val="12"/>
        <color theme="1"/>
        <rFont val="Calibri"/>
        <family val="2"/>
        <scheme val="minor"/>
      </rPr>
      <t>Intend to Sample</t>
    </r>
    <r>
      <rPr>
        <sz val="12"/>
        <color theme="1"/>
        <rFont val="Calibri"/>
        <family val="2"/>
        <scheme val="minor"/>
      </rPr>
      <t xml:space="preserve"> column and then indicate the estimated number of births in that category within the time period you described above: 
</t>
    </r>
    <r>
      <rPr>
        <b/>
        <sz val="12"/>
        <color theme="1"/>
        <rFont val="Calibri"/>
        <family val="2"/>
        <scheme val="minor"/>
      </rPr>
      <t>Note:</t>
    </r>
    <r>
      <rPr>
        <sz val="12"/>
        <color theme="1"/>
        <rFont val="Calibri"/>
        <family val="2"/>
        <scheme val="minor"/>
      </rPr>
      <t xml:space="preserve"> The cell for the number of births will turn green after you select Yes to indicate you intend to sample that group</t>
    </r>
  </si>
  <si>
    <r>
      <t xml:space="preserve">Intend to Sample? </t>
    </r>
    <r>
      <rPr>
        <b/>
        <sz val="12"/>
        <color theme="1"/>
        <rFont val="Calibri"/>
        <family val="2"/>
        <scheme val="minor"/>
      </rPr>
      <t>Select Yes or No</t>
    </r>
  </si>
  <si>
    <t>Race/Ethnicity</t>
  </si>
  <si>
    <t>6. Hispanic or Latino</t>
  </si>
  <si>
    <r>
      <t xml:space="preserve">The racial and ethnic groups for which you report disaggregated data may vary due to your state or jurisdiction’s demographics and other considerations. In addition to the </t>
    </r>
    <r>
      <rPr>
        <i/>
        <sz val="12"/>
        <color theme="1"/>
        <rFont val="Calibri"/>
        <family val="2"/>
        <scheme val="minor"/>
      </rPr>
      <t>Total</t>
    </r>
    <r>
      <rPr>
        <sz val="12"/>
        <color theme="1"/>
        <rFont val="Calibri"/>
        <family val="2"/>
        <scheme val="minor"/>
      </rPr>
      <t>, AIM suggests reporting data at minimum for Non-Hispanic White, Non-Hispanic Black, and Hispanic.
*The "Other" category may not be useful without further disaggregation.</t>
    </r>
  </si>
  <si>
    <t>7. Non-Hispanic Black or African American</t>
  </si>
  <si>
    <t>8. Non-Hispanic White</t>
  </si>
  <si>
    <t>9. Non-Hispanic Asian</t>
  </si>
  <si>
    <t>10. Non-Hispanic American Indian or Alaska Native</t>
  </si>
  <si>
    <t>11. Non-Hispanic Native Hawaiian or Other Pacific Islander</t>
  </si>
  <si>
    <t>12. Other*</t>
  </si>
  <si>
    <t>Payor Type:</t>
  </si>
  <si>
    <t>13. Other Public*</t>
  </si>
  <si>
    <t>14. Uninsured</t>
  </si>
  <si>
    <t>15. Medicaid</t>
  </si>
  <si>
    <t>16. Private</t>
  </si>
  <si>
    <r>
      <t xml:space="preserve">You've indicated you plan to sample this many categories:
(includes the </t>
    </r>
    <r>
      <rPr>
        <i/>
        <sz val="12"/>
        <color theme="1"/>
        <rFont val="Calibri"/>
        <family val="2"/>
        <scheme val="minor"/>
      </rPr>
      <t>Total</t>
    </r>
    <r>
      <rPr>
        <sz val="12"/>
        <color theme="1"/>
        <rFont val="Calibri"/>
        <family val="2"/>
        <scheme val="minor"/>
      </rPr>
      <t xml:space="preserve"> category plus sub-categories)</t>
    </r>
  </si>
  <si>
    <t xml:space="preserve">17. How many births per category (total and sub-categories) does your team have the capacity to sample during the reporting time period indicated above? Please sample a minimum of 11 records.
</t>
  </si>
  <si>
    <t>To determine your team's capacity, estimate the time it takes you to abstract the information necessary from one record and multiply that by the number you plan to sample
If sampling for multiple measures, remember that all information can be abstracted during a single record review.
See the Minimum Data Points worksheet for additional guidance.</t>
  </si>
  <si>
    <t>Need help answering this question? Click: Minimum Data Points Worksheet</t>
  </si>
  <si>
    <t>The total number of records you will need to sample is:</t>
  </si>
  <si>
    <t>Look in Column E for the # per category/sub-category</t>
  </si>
  <si>
    <t>Each category/sub-category is sampled independently</t>
  </si>
  <si>
    <t>Systematically sample every nth record (Column F)</t>
  </si>
  <si>
    <r>
      <rPr>
        <b/>
        <sz val="12"/>
        <color theme="1"/>
        <rFont val="Calibri"/>
        <family val="2"/>
        <scheme val="minor"/>
      </rPr>
      <t xml:space="preserve">Determine the minimum number of data points required. </t>
    </r>
    <r>
      <rPr>
        <sz val="12"/>
        <color theme="1"/>
        <rFont val="Calibri"/>
        <family val="2"/>
        <scheme val="minor"/>
      </rPr>
      <t>Several factors go into determining the minimum number of data points required. Since AIM  measures are typically plotted on a run chart without the use of statistical rules for detecting improvement, we can use fewer points than might be otherwise required. The following table provides guidance: </t>
    </r>
  </si>
  <si>
    <t>Minimum Number of Data Points for an Effective Run Chart* </t>
  </si>
  <si>
    <t>Situation </t>
  </si>
  <si>
    <t>Data Points Required </t>
  </si>
  <si>
    <t>Expensive tests, complex prototypes, or long periods between available data points, large effects anticipated </t>
  </si>
  <si>
    <t>&lt;10 </t>
  </si>
  <si>
    <t>Desire to discern patterns indicating improvements that are moderate or large </t>
  </si>
  <si>
    <t>11-30 </t>
  </si>
  <si>
    <t>The effect of the change is expected to be small relative to the variation in the system </t>
  </si>
  <si>
    <t>31-100 </t>
  </si>
  <si>
    <t>*Perla RJ, Provost LP, Murray SK. Sampling considerations in health care improvement. Quality Management in Health Care. 2013 Jan/Mar;22(1):36-47. </t>
  </si>
  <si>
    <r>
      <t xml:space="preserve">In general, AIM global measures </t>
    </r>
    <r>
      <rPr>
        <i/>
        <sz val="12"/>
        <color theme="1"/>
        <rFont val="Calibri"/>
        <family val="2"/>
        <scheme val="minor"/>
      </rPr>
      <t>that allow for sampling</t>
    </r>
    <r>
      <rPr>
        <sz val="12"/>
        <color theme="1"/>
        <rFont val="Calibri"/>
        <family val="2"/>
        <scheme val="minor"/>
      </rPr>
      <t xml:space="preserve"> fit into the &lt;10 or 11-30 data points categories. A </t>
    </r>
    <r>
      <rPr>
        <u/>
        <sz val="12"/>
        <color theme="1"/>
        <rFont val="Calibri"/>
        <family val="2"/>
        <scheme val="minor"/>
      </rPr>
      <t>minimum</t>
    </r>
    <r>
      <rPr>
        <sz val="12"/>
        <color theme="1"/>
        <rFont val="Calibri"/>
        <family val="2"/>
        <scheme val="minor"/>
      </rPr>
      <t xml:space="preserve"> of 10 observations overall </t>
    </r>
    <r>
      <rPr>
        <u/>
        <sz val="12"/>
        <color theme="1"/>
        <rFont val="Calibri"/>
        <family val="2"/>
        <scheme val="minor"/>
      </rPr>
      <t>and</t>
    </r>
    <r>
      <rPr>
        <sz val="12"/>
        <color theme="1"/>
        <rFont val="Calibri"/>
        <family val="2"/>
        <scheme val="minor"/>
      </rPr>
      <t xml:space="preserve"> within each category (race and ethnicity, payor) is advised when sampling for AIM global measures. Each facility should assess their volume and capabilities in relation to producing an adequate sample size. AIM suggests using a systematic sample for AIM global measures only when full data are not available for analysis (accounting for limitations in team capacity). </t>
    </r>
  </si>
  <si>
    <t>Recommended Reading</t>
  </si>
  <si>
    <t xml:space="preserve">Perla RJ, Provost LP, Murray SK. Sampling considerations in health care improvement. Quality Management in Health Care. 2013 Jan/Mar;22(1):36-47. </t>
  </si>
  <si>
    <t>https://app.ihi.org/Events/Attachments/Event-2680/Document-4664/Sampling_Considerations_for_Health_Care.pdf</t>
  </si>
  <si>
    <t>Perla RJ, Provost LP. Judgment sampling: A health care improvement perspective. Quality Management in Health Care. 2012 Jul-Sep;21(3):169-175.</t>
  </si>
  <si>
    <t>https://journals.lww.com/qmhcjournal/Abstract/2012/07000/Judgment_Sampling__A_Health_Care_Improvement.6.aspx</t>
  </si>
  <si>
    <t>Provost LP, Murray S. The Health Care Data Guide: Learning from Data for Improvement. San Francisco: Jossey-Bass; 2011. *Book</t>
  </si>
  <si>
    <t>This may be developed to contain a master list of AIM measures that allow for sampling.</t>
  </si>
  <si>
    <t>Periodicity</t>
  </si>
  <si>
    <t>Sampling Direction</t>
  </si>
  <si>
    <t>Yes/No</t>
  </si>
  <si>
    <t>You had less than 10 records in this category. Use all records.</t>
  </si>
  <si>
    <t>Yes</t>
  </si>
  <si>
    <t>Quarterly</t>
  </si>
  <si>
    <t>No</t>
  </si>
  <si>
    <r>
      <t xml:space="preserve">
AIM Sampling Workbook Introduction
</t>
    </r>
    <r>
      <rPr>
        <i/>
        <sz val="12"/>
        <color theme="1"/>
        <rFont val="Calibri"/>
        <family val="2"/>
        <scheme val="minor"/>
      </rPr>
      <t>Version: July 25, 2022</t>
    </r>
    <r>
      <rPr>
        <b/>
        <sz val="12"/>
        <color theme="1"/>
        <rFont val="Calibri"/>
        <family val="2"/>
        <scheme val="minor"/>
      </rPr>
      <t xml:space="preserve">
</t>
    </r>
    <r>
      <rPr>
        <sz val="12"/>
        <color theme="1"/>
        <rFont val="Calibri"/>
        <family val="2"/>
        <scheme val="minor"/>
      </rPr>
      <t xml:space="preserve">
The purpose of the workbook is support sampling for AIM metrics within Patient Safety Bundles.
Note that not all AIM metrics allow for sampling. The bundle-specific documentation should be reviewed thoroughly.
This workbook contains 4 worksheets:
</t>
    </r>
    <r>
      <rPr>
        <i/>
        <sz val="12"/>
        <color theme="1"/>
        <rFont val="Calibri"/>
        <family val="2"/>
        <scheme val="minor"/>
      </rPr>
      <t>1. Introduction</t>
    </r>
    <r>
      <rPr>
        <sz val="12"/>
        <color theme="1"/>
        <rFont val="Calibri"/>
        <family val="2"/>
        <scheme val="minor"/>
      </rPr>
      <t>: This page.</t>
    </r>
    <r>
      <rPr>
        <i/>
        <sz val="12"/>
        <color theme="1"/>
        <rFont val="Calibri"/>
        <family val="2"/>
        <scheme val="minor"/>
      </rPr>
      <t xml:space="preserve">
2. Sampling Worksheet</t>
    </r>
    <r>
      <rPr>
        <sz val="12"/>
        <color theme="1"/>
        <rFont val="Calibri"/>
        <family val="2"/>
        <scheme val="minor"/>
      </rPr>
      <t>: This is the main sampling tool/calculator.</t>
    </r>
    <r>
      <rPr>
        <i/>
        <sz val="12"/>
        <color theme="1"/>
        <rFont val="Calibri"/>
        <family val="2"/>
        <scheme val="minor"/>
      </rPr>
      <t xml:space="preserve">
3. Minimum Data Points</t>
    </r>
    <r>
      <rPr>
        <sz val="12"/>
        <color theme="1"/>
        <rFont val="Calibri"/>
        <family val="2"/>
        <scheme val="minor"/>
      </rPr>
      <t>: Guidance for determining the minimum data points needed (this info is needed to complete the sampling worksheet above).</t>
    </r>
    <r>
      <rPr>
        <i/>
        <sz val="12"/>
        <color theme="1"/>
        <rFont val="Calibri"/>
        <family val="2"/>
        <scheme val="minor"/>
      </rPr>
      <t xml:space="preserve">
4. Recommended Reading</t>
    </r>
    <r>
      <rPr>
        <sz val="12"/>
        <color theme="1"/>
        <rFont val="Calibri"/>
        <family val="2"/>
        <scheme val="minor"/>
      </rPr>
      <t>: Citations provided for those who would like a more thorough introduction to sampling for Quality Improvement.</t>
    </r>
    <r>
      <rPr>
        <i/>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</si>
</sst>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4"/>
      <color theme="1"/>
      <name val="Calibri"/>
      <family val="2"/>
      <scheme val="minor"/>
    </font>
    <font>
      <u/>
      <sz val="11"/>
      <color theme="10"/>
      <name val="Calibri"/>
      <family val="2"/>
      <scheme val="minor"/>
    </font>
    <font>
      <u/>
      <sz val="11"/>
      <color theme="1"/>
      <name val="Calibri"/>
      <family val="2"/>
      <scheme val="minor"/>
    </font>
    <font>
      <sz val="12"/>
      <color theme="1"/>
      <name val="Calibri"/>
      <family val="2"/>
      <scheme val="minor"/>
    </font>
    <font>
      <b/>
      <u/>
      <sz val="12"/>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2"/>
      <name val="Calibri"/>
      <family val="2"/>
      <scheme val="minor"/>
    </font>
    <font>
      <sz val="12"/>
      <color theme="4"/>
      <name val="Calibri"/>
      <family val="2"/>
      <scheme val="minor"/>
    </font>
    <font>
      <b/>
      <sz val="12"/>
      <color theme="4"/>
      <name val="Calibri"/>
      <family val="2"/>
      <scheme val="minor"/>
    </font>
    <font>
      <b/>
      <u/>
      <sz val="12"/>
      <color rgb="FFFF0000"/>
      <name val="Calibri"/>
      <family val="2"/>
      <scheme val="minor"/>
    </font>
    <font>
      <sz val="12"/>
      <color theme="1"/>
      <name val="Calibri"/>
      <family val="2"/>
    </font>
    <font>
      <sz val="12"/>
      <color rgb="FF000000"/>
      <name val="Calibri"/>
      <family val="2"/>
    </font>
    <font>
      <b/>
      <i/>
      <sz val="12"/>
      <color rgb="FF4472C4"/>
      <name val="Calibri"/>
      <family val="2"/>
    </font>
    <font>
      <u/>
      <sz val="12"/>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1" fillId="0" borderId="0" xfId="0" applyFont="1"/>
    <xf numFmtId="49" fontId="0" fillId="0" borderId="0" xfId="0" applyNumberFormat="1"/>
    <xf numFmtId="0" fontId="4" fillId="0" borderId="0" xfId="0" applyFont="1" applyAlignment="1">
      <alignment horizontal="center"/>
    </xf>
    <xf numFmtId="0" fontId="2" fillId="0" borderId="0" xfId="0" applyFont="1" applyAlignment="1">
      <alignment horizontal="center"/>
    </xf>
    <xf numFmtId="0" fontId="2" fillId="0" borderId="0" xfId="0" applyFont="1"/>
    <xf numFmtId="0" fontId="5" fillId="0" borderId="0" xfId="0" applyFont="1" applyAlignment="1">
      <alignment vertical="center" wrapText="1"/>
    </xf>
    <xf numFmtId="0" fontId="6" fillId="0" borderId="0" xfId="0" applyFont="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right" vertical="center" wrapText="1" indent="1"/>
    </xf>
    <xf numFmtId="49" fontId="5"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6"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6" fillId="0" borderId="0" xfId="0" applyFont="1" applyAlignment="1">
      <alignment horizontal="center" wrapText="1"/>
    </xf>
    <xf numFmtId="0" fontId="5" fillId="0" borderId="0" xfId="0" applyFont="1" applyAlignment="1">
      <alignment wrapText="1"/>
    </xf>
    <xf numFmtId="0" fontId="5" fillId="2"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8" fillId="0" borderId="0" xfId="0" applyFont="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0" xfId="1" applyFont="1" applyFill="1" applyBorder="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right" vertical="center" wrapText="1"/>
    </xf>
    <xf numFmtId="0" fontId="7" fillId="0" borderId="18" xfId="1" applyFont="1" applyFill="1" applyBorder="1" applyAlignment="1">
      <alignment horizontal="center" vertical="center" wrapText="1"/>
    </xf>
    <xf numFmtId="0" fontId="5" fillId="0" borderId="14" xfId="0" applyFont="1" applyBorder="1" applyAlignment="1">
      <alignment vertical="center" wrapText="1"/>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14" fillId="0" borderId="1" xfId="0" applyFont="1" applyBorder="1" applyAlignment="1">
      <alignment vertical="center" wrapText="1"/>
    </xf>
    <xf numFmtId="0" fontId="5" fillId="0" borderId="0" xfId="0" applyFont="1"/>
    <xf numFmtId="0" fontId="5" fillId="0" borderId="0" xfId="0" applyFont="1" applyAlignment="1">
      <alignment horizont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4" xfId="0" applyFont="1" applyBorder="1"/>
    <xf numFmtId="0" fontId="5" fillId="0" borderId="5" xfId="0" applyFont="1" applyBorder="1" applyAlignment="1">
      <alignment horizontal="center"/>
    </xf>
    <xf numFmtId="49" fontId="6" fillId="0" borderId="0" xfId="0" applyNumberFormat="1" applyFont="1" applyAlignment="1">
      <alignment horizontal="center" vertical="center"/>
    </xf>
    <xf numFmtId="49" fontId="5" fillId="0" borderId="0" xfId="0" applyNumberFormat="1" applyFont="1"/>
    <xf numFmtId="0" fontId="10" fillId="0" borderId="10" xfId="0" applyFont="1" applyBorder="1" applyAlignment="1">
      <alignment horizontal="center" vertical="center" wrapText="1"/>
    </xf>
    <xf numFmtId="49" fontId="8"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5" fillId="0" borderId="0" xfId="0" applyFont="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0" borderId="6" xfId="0" applyFont="1" applyBorder="1" applyAlignment="1">
      <alignment horizontal="left"/>
    </xf>
    <xf numFmtId="0" fontId="9" fillId="0" borderId="7" xfId="0" applyFont="1" applyBorder="1" applyAlignment="1">
      <alignment horizontal="left"/>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Hyperlink" xfId="1" builtinId="8"/>
    <cellStyle name="Normal" xfId="0" builtinId="0"/>
  </cellStyles>
  <dxfs count="23">
    <dxf>
      <font>
        <b/>
        <i val="0"/>
        <strike val="0"/>
        <condense val="0"/>
        <extend val="0"/>
        <outline val="0"/>
        <shadow val="0"/>
        <u val="none"/>
        <vertAlign val="baseline"/>
        <sz val="11"/>
        <color theme="1"/>
        <name val="Calibri"/>
        <family val="2"/>
        <scheme val="minor"/>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53975</xdr:colOff>
      <xdr:row>0</xdr:row>
      <xdr:rowOff>44451</xdr:rowOff>
    </xdr:from>
    <xdr:to>
      <xdr:col>4</xdr:col>
      <xdr:colOff>457964</xdr:colOff>
      <xdr:row>8</xdr:row>
      <xdr:rowOff>123825</xdr:rowOff>
    </xdr:to>
    <xdr:pic>
      <xdr:nvPicPr>
        <xdr:cNvPr id="3" name="Picture 2">
          <a:extLst>
            <a:ext uri="{FF2B5EF4-FFF2-40B4-BE49-F238E27FC236}">
              <a16:creationId xmlns:a16="http://schemas.microsoft.com/office/drawing/2014/main" id="{9E564255-9387-7BCA-A2A7-09E82D251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 y="44451"/>
          <a:ext cx="2842389" cy="15271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F741DD-CFDA-4A9E-B9F5-EE8D89CF740C}" name="Table1" displayName="Table1" ref="A5:C7" totalsRowShown="0" headerRowDxfId="0">
  <autoFilter ref="A5:C7" xr:uid="{D3F741DD-CFDA-4A9E-B9F5-EE8D89CF740C}"/>
  <tableColumns count="3">
    <tableColumn id="1" xr3:uid="{0A32AE72-54B5-41A7-A465-4A5C333F65EE}" name="Periodicity"/>
    <tableColumn id="2" xr3:uid="{DD14744B-02C8-469D-8A77-0344404BC43F}" name="Sampling Direction"/>
    <tableColumn id="3" xr3:uid="{3A3B921D-B8DD-4487-91CB-882F33107040}" name="Yes/N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5F85-1BB9-4419-BFF8-E341AD14EC7A}">
  <dimension ref="A1:U47"/>
  <sheetViews>
    <sheetView tabSelected="1" workbookViewId="0">
      <selection activeCell="Z24" sqref="Z24"/>
    </sheetView>
  </sheetViews>
  <sheetFormatPr defaultRowHeight="14.5" x14ac:dyDescent="0.35"/>
  <sheetData>
    <row r="1" spans="1:21" x14ac:dyDescent="0.35">
      <c r="A1" s="54" t="s">
        <v>67</v>
      </c>
      <c r="B1" s="55"/>
      <c r="C1" s="55"/>
      <c r="D1" s="55"/>
      <c r="E1" s="55"/>
      <c r="F1" s="55"/>
      <c r="G1" s="55"/>
      <c r="H1" s="55"/>
      <c r="I1" s="55"/>
      <c r="J1" s="55"/>
      <c r="K1" s="55"/>
      <c r="L1" s="55"/>
      <c r="M1" s="55"/>
      <c r="N1" s="55"/>
      <c r="O1" s="55"/>
      <c r="P1" s="55"/>
      <c r="Q1" s="55"/>
      <c r="R1" s="55"/>
      <c r="S1" s="55"/>
      <c r="T1" s="55"/>
      <c r="U1" s="55"/>
    </row>
    <row r="2" spans="1:21" x14ac:dyDescent="0.35">
      <c r="A2" s="55"/>
      <c r="B2" s="55"/>
      <c r="C2" s="55"/>
      <c r="D2" s="55"/>
      <c r="E2" s="55"/>
      <c r="F2" s="55"/>
      <c r="G2" s="55"/>
      <c r="H2" s="55"/>
      <c r="I2" s="55"/>
      <c r="J2" s="55"/>
      <c r="K2" s="55"/>
      <c r="L2" s="55"/>
      <c r="M2" s="55"/>
      <c r="N2" s="55"/>
      <c r="O2" s="55"/>
      <c r="P2" s="55"/>
      <c r="Q2" s="55"/>
      <c r="R2" s="55"/>
      <c r="S2" s="55"/>
      <c r="T2" s="55"/>
      <c r="U2" s="55"/>
    </row>
    <row r="3" spans="1:21" x14ac:dyDescent="0.35">
      <c r="A3" s="55"/>
      <c r="B3" s="55"/>
      <c r="C3" s="55"/>
      <c r="D3" s="55"/>
      <c r="E3" s="55"/>
      <c r="F3" s="55"/>
      <c r="G3" s="55"/>
      <c r="H3" s="55"/>
      <c r="I3" s="55"/>
      <c r="J3" s="55"/>
      <c r="K3" s="55"/>
      <c r="L3" s="55"/>
      <c r="M3" s="55"/>
      <c r="N3" s="55"/>
      <c r="O3" s="55"/>
      <c r="P3" s="55"/>
      <c r="Q3" s="55"/>
      <c r="R3" s="55"/>
      <c r="S3" s="55"/>
      <c r="T3" s="55"/>
      <c r="U3" s="55"/>
    </row>
    <row r="4" spans="1:21" x14ac:dyDescent="0.35">
      <c r="A4" s="55"/>
      <c r="B4" s="55"/>
      <c r="C4" s="55"/>
      <c r="D4" s="55"/>
      <c r="E4" s="55"/>
      <c r="F4" s="55"/>
      <c r="G4" s="55"/>
      <c r="H4" s="55"/>
      <c r="I4" s="55"/>
      <c r="J4" s="55"/>
      <c r="K4" s="55"/>
      <c r="L4" s="55"/>
      <c r="M4" s="55"/>
      <c r="N4" s="55"/>
      <c r="O4" s="55"/>
      <c r="P4" s="55"/>
      <c r="Q4" s="55"/>
      <c r="R4" s="55"/>
      <c r="S4" s="55"/>
      <c r="T4" s="55"/>
      <c r="U4" s="55"/>
    </row>
    <row r="5" spans="1:21" x14ac:dyDescent="0.35">
      <c r="A5" s="55"/>
      <c r="B5" s="55"/>
      <c r="C5" s="55"/>
      <c r="D5" s="55"/>
      <c r="E5" s="55"/>
      <c r="F5" s="55"/>
      <c r="G5" s="55"/>
      <c r="H5" s="55"/>
      <c r="I5" s="55"/>
      <c r="J5" s="55"/>
      <c r="K5" s="55"/>
      <c r="L5" s="55"/>
      <c r="M5" s="55"/>
      <c r="N5" s="55"/>
      <c r="O5" s="55"/>
      <c r="P5" s="55"/>
      <c r="Q5" s="55"/>
      <c r="R5" s="55"/>
      <c r="S5" s="55"/>
      <c r="T5" s="55"/>
      <c r="U5" s="55"/>
    </row>
    <row r="6" spans="1:21" x14ac:dyDescent="0.35">
      <c r="A6" s="55"/>
      <c r="B6" s="55"/>
      <c r="C6" s="55"/>
      <c r="D6" s="55"/>
      <c r="E6" s="55"/>
      <c r="F6" s="55"/>
      <c r="G6" s="55"/>
      <c r="H6" s="55"/>
      <c r="I6" s="55"/>
      <c r="J6" s="55"/>
      <c r="K6" s="55"/>
      <c r="L6" s="55"/>
      <c r="M6" s="55"/>
      <c r="N6" s="55"/>
      <c r="O6" s="55"/>
      <c r="P6" s="55"/>
      <c r="Q6" s="55"/>
      <c r="R6" s="55"/>
      <c r="S6" s="55"/>
      <c r="T6" s="55"/>
      <c r="U6" s="55"/>
    </row>
    <row r="7" spans="1:21" x14ac:dyDescent="0.35">
      <c r="A7" s="55"/>
      <c r="B7" s="55"/>
      <c r="C7" s="55"/>
      <c r="D7" s="55"/>
      <c r="E7" s="55"/>
      <c r="F7" s="55"/>
      <c r="G7" s="55"/>
      <c r="H7" s="55"/>
      <c r="I7" s="55"/>
      <c r="J7" s="55"/>
      <c r="K7" s="55"/>
      <c r="L7" s="55"/>
      <c r="M7" s="55"/>
      <c r="N7" s="55"/>
      <c r="O7" s="55"/>
      <c r="P7" s="55"/>
      <c r="Q7" s="55"/>
      <c r="R7" s="55"/>
      <c r="S7" s="55"/>
      <c r="T7" s="55"/>
      <c r="U7" s="55"/>
    </row>
    <row r="8" spans="1:21" x14ac:dyDescent="0.35">
      <c r="A8" s="55"/>
      <c r="B8" s="55"/>
      <c r="C8" s="55"/>
      <c r="D8" s="55"/>
      <c r="E8" s="55"/>
      <c r="F8" s="55"/>
      <c r="G8" s="55"/>
      <c r="H8" s="55"/>
      <c r="I8" s="55"/>
      <c r="J8" s="55"/>
      <c r="K8" s="55"/>
      <c r="L8" s="55"/>
      <c r="M8" s="55"/>
      <c r="N8" s="55"/>
      <c r="O8" s="55"/>
      <c r="P8" s="55"/>
      <c r="Q8" s="55"/>
      <c r="R8" s="55"/>
      <c r="S8" s="55"/>
      <c r="T8" s="55"/>
      <c r="U8" s="55"/>
    </row>
    <row r="9" spans="1:21" x14ac:dyDescent="0.35">
      <c r="A9" s="55"/>
      <c r="B9" s="55"/>
      <c r="C9" s="55"/>
      <c r="D9" s="55"/>
      <c r="E9" s="55"/>
      <c r="F9" s="55"/>
      <c r="G9" s="55"/>
      <c r="H9" s="55"/>
      <c r="I9" s="55"/>
      <c r="J9" s="55"/>
      <c r="K9" s="55"/>
      <c r="L9" s="55"/>
      <c r="M9" s="55"/>
      <c r="N9" s="55"/>
      <c r="O9" s="55"/>
      <c r="P9" s="55"/>
      <c r="Q9" s="55"/>
      <c r="R9" s="55"/>
      <c r="S9" s="55"/>
      <c r="T9" s="55"/>
      <c r="U9" s="55"/>
    </row>
    <row r="10" spans="1:21" x14ac:dyDescent="0.35">
      <c r="A10" s="55"/>
      <c r="B10" s="55"/>
      <c r="C10" s="55"/>
      <c r="D10" s="55"/>
      <c r="E10" s="55"/>
      <c r="F10" s="55"/>
      <c r="G10" s="55"/>
      <c r="H10" s="55"/>
      <c r="I10" s="55"/>
      <c r="J10" s="55"/>
      <c r="K10" s="55"/>
      <c r="L10" s="55"/>
      <c r="M10" s="55"/>
      <c r="N10" s="55"/>
      <c r="O10" s="55"/>
      <c r="P10" s="55"/>
      <c r="Q10" s="55"/>
      <c r="R10" s="55"/>
      <c r="S10" s="55"/>
      <c r="T10" s="55"/>
      <c r="U10" s="55"/>
    </row>
    <row r="11" spans="1:21" x14ac:dyDescent="0.35">
      <c r="A11" s="55"/>
      <c r="B11" s="55"/>
      <c r="C11" s="55"/>
      <c r="D11" s="55"/>
      <c r="E11" s="55"/>
      <c r="F11" s="55"/>
      <c r="G11" s="55"/>
      <c r="H11" s="55"/>
      <c r="I11" s="55"/>
      <c r="J11" s="55"/>
      <c r="K11" s="55"/>
      <c r="L11" s="55"/>
      <c r="M11" s="55"/>
      <c r="N11" s="55"/>
      <c r="O11" s="55"/>
      <c r="P11" s="55"/>
      <c r="Q11" s="55"/>
      <c r="R11" s="55"/>
      <c r="S11" s="55"/>
      <c r="T11" s="55"/>
      <c r="U11" s="55"/>
    </row>
    <row r="12" spans="1:21" x14ac:dyDescent="0.35">
      <c r="A12" s="55"/>
      <c r="B12" s="55"/>
      <c r="C12" s="55"/>
      <c r="D12" s="55"/>
      <c r="E12" s="55"/>
      <c r="F12" s="55"/>
      <c r="G12" s="55"/>
      <c r="H12" s="55"/>
      <c r="I12" s="55"/>
      <c r="J12" s="55"/>
      <c r="K12" s="55"/>
      <c r="L12" s="55"/>
      <c r="M12" s="55"/>
      <c r="N12" s="55"/>
      <c r="O12" s="55"/>
      <c r="P12" s="55"/>
      <c r="Q12" s="55"/>
      <c r="R12" s="55"/>
      <c r="S12" s="55"/>
      <c r="T12" s="55"/>
      <c r="U12" s="55"/>
    </row>
    <row r="13" spans="1:21" x14ac:dyDescent="0.35">
      <c r="A13" s="55"/>
      <c r="B13" s="55"/>
      <c r="C13" s="55"/>
      <c r="D13" s="55"/>
      <c r="E13" s="55"/>
      <c r="F13" s="55"/>
      <c r="G13" s="55"/>
      <c r="H13" s="55"/>
      <c r="I13" s="55"/>
      <c r="J13" s="55"/>
      <c r="K13" s="55"/>
      <c r="L13" s="55"/>
      <c r="M13" s="55"/>
      <c r="N13" s="55"/>
      <c r="O13" s="55"/>
      <c r="P13" s="55"/>
      <c r="Q13" s="55"/>
      <c r="R13" s="55"/>
      <c r="S13" s="55"/>
      <c r="T13" s="55"/>
      <c r="U13" s="55"/>
    </row>
    <row r="14" spans="1:21" x14ac:dyDescent="0.35">
      <c r="A14" s="55"/>
      <c r="B14" s="55"/>
      <c r="C14" s="55"/>
      <c r="D14" s="55"/>
      <c r="E14" s="55"/>
      <c r="F14" s="55"/>
      <c r="G14" s="55"/>
      <c r="H14" s="55"/>
      <c r="I14" s="55"/>
      <c r="J14" s="55"/>
      <c r="K14" s="55"/>
      <c r="L14" s="55"/>
      <c r="M14" s="55"/>
      <c r="N14" s="55"/>
      <c r="O14" s="55"/>
      <c r="P14" s="55"/>
      <c r="Q14" s="55"/>
      <c r="R14" s="55"/>
      <c r="S14" s="55"/>
      <c r="T14" s="55"/>
      <c r="U14" s="55"/>
    </row>
    <row r="15" spans="1:21" x14ac:dyDescent="0.35">
      <c r="A15" s="55"/>
      <c r="B15" s="55"/>
      <c r="C15" s="55"/>
      <c r="D15" s="55"/>
      <c r="E15" s="55"/>
      <c r="F15" s="55"/>
      <c r="G15" s="55"/>
      <c r="H15" s="55"/>
      <c r="I15" s="55"/>
      <c r="J15" s="55"/>
      <c r="K15" s="55"/>
      <c r="L15" s="55"/>
      <c r="M15" s="55"/>
      <c r="N15" s="55"/>
      <c r="O15" s="55"/>
      <c r="P15" s="55"/>
      <c r="Q15" s="55"/>
      <c r="R15" s="55"/>
      <c r="S15" s="55"/>
      <c r="T15" s="55"/>
      <c r="U15" s="55"/>
    </row>
    <row r="16" spans="1:21" x14ac:dyDescent="0.35">
      <c r="A16" s="55"/>
      <c r="B16" s="55"/>
      <c r="C16" s="55"/>
      <c r="D16" s="55"/>
      <c r="E16" s="55"/>
      <c r="F16" s="55"/>
      <c r="G16" s="55"/>
      <c r="H16" s="55"/>
      <c r="I16" s="55"/>
      <c r="J16" s="55"/>
      <c r="K16" s="55"/>
      <c r="L16" s="55"/>
      <c r="M16" s="55"/>
      <c r="N16" s="55"/>
      <c r="O16" s="55"/>
      <c r="P16" s="55"/>
      <c r="Q16" s="55"/>
      <c r="R16" s="55"/>
      <c r="S16" s="55"/>
      <c r="T16" s="55"/>
      <c r="U16" s="55"/>
    </row>
    <row r="17" spans="1:21" x14ac:dyDescent="0.35">
      <c r="A17" s="55"/>
      <c r="B17" s="55"/>
      <c r="C17" s="55"/>
      <c r="D17" s="55"/>
      <c r="E17" s="55"/>
      <c r="F17" s="55"/>
      <c r="G17" s="55"/>
      <c r="H17" s="55"/>
      <c r="I17" s="55"/>
      <c r="J17" s="55"/>
      <c r="K17" s="55"/>
      <c r="L17" s="55"/>
      <c r="M17" s="55"/>
      <c r="N17" s="55"/>
      <c r="O17" s="55"/>
      <c r="P17" s="55"/>
      <c r="Q17" s="55"/>
      <c r="R17" s="55"/>
      <c r="S17" s="55"/>
      <c r="T17" s="55"/>
      <c r="U17" s="55"/>
    </row>
    <row r="18" spans="1:21" x14ac:dyDescent="0.35">
      <c r="A18" s="55"/>
      <c r="B18" s="55"/>
      <c r="C18" s="55"/>
      <c r="D18" s="55"/>
      <c r="E18" s="55"/>
      <c r="F18" s="55"/>
      <c r="G18" s="55"/>
      <c r="H18" s="55"/>
      <c r="I18" s="55"/>
      <c r="J18" s="55"/>
      <c r="K18" s="55"/>
      <c r="L18" s="55"/>
      <c r="M18" s="55"/>
      <c r="N18" s="55"/>
      <c r="O18" s="55"/>
      <c r="P18" s="55"/>
      <c r="Q18" s="55"/>
      <c r="R18" s="55"/>
      <c r="S18" s="55"/>
      <c r="T18" s="55"/>
      <c r="U18" s="55"/>
    </row>
    <row r="19" spans="1:21" x14ac:dyDescent="0.35">
      <c r="A19" s="55"/>
      <c r="B19" s="55"/>
      <c r="C19" s="55"/>
      <c r="D19" s="55"/>
      <c r="E19" s="55"/>
      <c r="F19" s="55"/>
      <c r="G19" s="55"/>
      <c r="H19" s="55"/>
      <c r="I19" s="55"/>
      <c r="J19" s="55"/>
      <c r="K19" s="55"/>
      <c r="L19" s="55"/>
      <c r="M19" s="55"/>
      <c r="N19" s="55"/>
      <c r="O19" s="55"/>
      <c r="P19" s="55"/>
      <c r="Q19" s="55"/>
      <c r="R19" s="55"/>
      <c r="S19" s="55"/>
      <c r="T19" s="55"/>
      <c r="U19" s="55"/>
    </row>
    <row r="20" spans="1:21" x14ac:dyDescent="0.35">
      <c r="A20" s="55"/>
      <c r="B20" s="55"/>
      <c r="C20" s="55"/>
      <c r="D20" s="55"/>
      <c r="E20" s="55"/>
      <c r="F20" s="55"/>
      <c r="G20" s="55"/>
      <c r="H20" s="55"/>
      <c r="I20" s="55"/>
      <c r="J20" s="55"/>
      <c r="K20" s="55"/>
      <c r="L20" s="55"/>
      <c r="M20" s="55"/>
      <c r="N20" s="55"/>
      <c r="O20" s="55"/>
      <c r="P20" s="55"/>
      <c r="Q20" s="55"/>
      <c r="R20" s="55"/>
      <c r="S20" s="55"/>
      <c r="T20" s="55"/>
      <c r="U20" s="55"/>
    </row>
    <row r="21" spans="1:21" x14ac:dyDescent="0.35">
      <c r="A21" s="55"/>
      <c r="B21" s="55"/>
      <c r="C21" s="55"/>
      <c r="D21" s="55"/>
      <c r="E21" s="55"/>
      <c r="F21" s="55"/>
      <c r="G21" s="55"/>
      <c r="H21" s="55"/>
      <c r="I21" s="55"/>
      <c r="J21" s="55"/>
      <c r="K21" s="55"/>
      <c r="L21" s="55"/>
      <c r="M21" s="55"/>
      <c r="N21" s="55"/>
      <c r="O21" s="55"/>
      <c r="P21" s="55"/>
      <c r="Q21" s="55"/>
      <c r="R21" s="55"/>
      <c r="S21" s="55"/>
      <c r="T21" s="55"/>
      <c r="U21" s="55"/>
    </row>
    <row r="22" spans="1:21" x14ac:dyDescent="0.35">
      <c r="A22" s="55"/>
      <c r="B22" s="55"/>
      <c r="C22" s="55"/>
      <c r="D22" s="55"/>
      <c r="E22" s="55"/>
      <c r="F22" s="55"/>
      <c r="G22" s="55"/>
      <c r="H22" s="55"/>
      <c r="I22" s="55"/>
      <c r="J22" s="55"/>
      <c r="K22" s="55"/>
      <c r="L22" s="55"/>
      <c r="M22" s="55"/>
      <c r="N22" s="55"/>
      <c r="O22" s="55"/>
      <c r="P22" s="55"/>
      <c r="Q22" s="55"/>
      <c r="R22" s="55"/>
      <c r="S22" s="55"/>
      <c r="T22" s="55"/>
      <c r="U22" s="55"/>
    </row>
    <row r="23" spans="1:21" x14ac:dyDescent="0.35">
      <c r="A23" s="55"/>
      <c r="B23" s="55"/>
      <c r="C23" s="55"/>
      <c r="D23" s="55"/>
      <c r="E23" s="55"/>
      <c r="F23" s="55"/>
      <c r="G23" s="55"/>
      <c r="H23" s="55"/>
      <c r="I23" s="55"/>
      <c r="J23" s="55"/>
      <c r="K23" s="55"/>
      <c r="L23" s="55"/>
      <c r="M23" s="55"/>
      <c r="N23" s="55"/>
      <c r="O23" s="55"/>
      <c r="P23" s="55"/>
      <c r="Q23" s="55"/>
      <c r="R23" s="55"/>
      <c r="S23" s="55"/>
      <c r="T23" s="55"/>
      <c r="U23" s="55"/>
    </row>
    <row r="24" spans="1:21" x14ac:dyDescent="0.35">
      <c r="A24" s="55"/>
      <c r="B24" s="55"/>
      <c r="C24" s="55"/>
      <c r="D24" s="55"/>
      <c r="E24" s="55"/>
      <c r="F24" s="55"/>
      <c r="G24" s="55"/>
      <c r="H24" s="55"/>
      <c r="I24" s="55"/>
      <c r="J24" s="55"/>
      <c r="K24" s="55"/>
      <c r="L24" s="55"/>
      <c r="M24" s="55"/>
      <c r="N24" s="55"/>
      <c r="O24" s="55"/>
      <c r="P24" s="55"/>
      <c r="Q24" s="55"/>
      <c r="R24" s="55"/>
      <c r="S24" s="55"/>
      <c r="T24" s="55"/>
      <c r="U24" s="55"/>
    </row>
    <row r="25" spans="1:21" x14ac:dyDescent="0.35">
      <c r="A25" s="55"/>
      <c r="B25" s="55"/>
      <c r="C25" s="55"/>
      <c r="D25" s="55"/>
      <c r="E25" s="55"/>
      <c r="F25" s="55"/>
      <c r="G25" s="55"/>
      <c r="H25" s="55"/>
      <c r="I25" s="55"/>
      <c r="J25" s="55"/>
      <c r="K25" s="55"/>
      <c r="L25" s="55"/>
      <c r="M25" s="55"/>
      <c r="N25" s="55"/>
      <c r="O25" s="55"/>
      <c r="P25" s="55"/>
      <c r="Q25" s="55"/>
      <c r="R25" s="55"/>
      <c r="S25" s="55"/>
      <c r="T25" s="55"/>
      <c r="U25" s="55"/>
    </row>
    <row r="26" spans="1:21" x14ac:dyDescent="0.35">
      <c r="A26" s="55"/>
      <c r="B26" s="55"/>
      <c r="C26" s="55"/>
      <c r="D26" s="55"/>
      <c r="E26" s="55"/>
      <c r="F26" s="55"/>
      <c r="G26" s="55"/>
      <c r="H26" s="55"/>
      <c r="I26" s="55"/>
      <c r="J26" s="55"/>
      <c r="K26" s="55"/>
      <c r="L26" s="55"/>
      <c r="M26" s="55"/>
      <c r="N26" s="55"/>
      <c r="O26" s="55"/>
      <c r="P26" s="55"/>
      <c r="Q26" s="55"/>
      <c r="R26" s="55"/>
      <c r="S26" s="55"/>
      <c r="T26" s="55"/>
      <c r="U26" s="55"/>
    </row>
    <row r="27" spans="1:21" x14ac:dyDescent="0.35">
      <c r="A27" s="55"/>
      <c r="B27" s="55"/>
      <c r="C27" s="55"/>
      <c r="D27" s="55"/>
      <c r="E27" s="55"/>
      <c r="F27" s="55"/>
      <c r="G27" s="55"/>
      <c r="H27" s="55"/>
      <c r="I27" s="55"/>
      <c r="J27" s="55"/>
      <c r="K27" s="55"/>
      <c r="L27" s="55"/>
      <c r="M27" s="55"/>
      <c r="N27" s="55"/>
      <c r="O27" s="55"/>
      <c r="P27" s="55"/>
      <c r="Q27" s="55"/>
      <c r="R27" s="55"/>
      <c r="S27" s="55"/>
      <c r="T27" s="55"/>
      <c r="U27" s="55"/>
    </row>
    <row r="28" spans="1:21" x14ac:dyDescent="0.35">
      <c r="A28" s="55"/>
      <c r="B28" s="55"/>
      <c r="C28" s="55"/>
      <c r="D28" s="55"/>
      <c r="E28" s="55"/>
      <c r="F28" s="55"/>
      <c r="G28" s="55"/>
      <c r="H28" s="55"/>
      <c r="I28" s="55"/>
      <c r="J28" s="55"/>
      <c r="K28" s="55"/>
      <c r="L28" s="55"/>
      <c r="M28" s="55"/>
      <c r="N28" s="55"/>
      <c r="O28" s="55"/>
      <c r="P28" s="55"/>
      <c r="Q28" s="55"/>
      <c r="R28" s="55"/>
      <c r="S28" s="55"/>
      <c r="T28" s="55"/>
      <c r="U28" s="55"/>
    </row>
    <row r="29" spans="1:21" x14ac:dyDescent="0.35">
      <c r="A29" s="55"/>
      <c r="B29" s="55"/>
      <c r="C29" s="55"/>
      <c r="D29" s="55"/>
      <c r="E29" s="55"/>
      <c r="F29" s="55"/>
      <c r="G29" s="55"/>
      <c r="H29" s="55"/>
      <c r="I29" s="55"/>
      <c r="J29" s="55"/>
      <c r="K29" s="55"/>
      <c r="L29" s="55"/>
      <c r="M29" s="55"/>
      <c r="N29" s="55"/>
      <c r="O29" s="55"/>
      <c r="P29" s="55"/>
      <c r="Q29" s="55"/>
      <c r="R29" s="55"/>
      <c r="S29" s="55"/>
      <c r="T29" s="55"/>
      <c r="U29" s="55"/>
    </row>
    <row r="30" spans="1:21" x14ac:dyDescent="0.35">
      <c r="A30" s="55"/>
      <c r="B30" s="55"/>
      <c r="C30" s="55"/>
      <c r="D30" s="55"/>
      <c r="E30" s="55"/>
      <c r="F30" s="55"/>
      <c r="G30" s="55"/>
      <c r="H30" s="55"/>
      <c r="I30" s="55"/>
      <c r="J30" s="55"/>
      <c r="K30" s="55"/>
      <c r="L30" s="55"/>
      <c r="M30" s="55"/>
      <c r="N30" s="55"/>
      <c r="O30" s="55"/>
      <c r="P30" s="55"/>
      <c r="Q30" s="55"/>
      <c r="R30" s="55"/>
      <c r="S30" s="55"/>
      <c r="T30" s="55"/>
      <c r="U30" s="55"/>
    </row>
    <row r="31" spans="1:21" x14ac:dyDescent="0.35">
      <c r="A31" s="55"/>
      <c r="B31" s="55"/>
      <c r="C31" s="55"/>
      <c r="D31" s="55"/>
      <c r="E31" s="55"/>
      <c r="F31" s="55"/>
      <c r="G31" s="55"/>
      <c r="H31" s="55"/>
      <c r="I31" s="55"/>
      <c r="J31" s="55"/>
      <c r="K31" s="55"/>
      <c r="L31" s="55"/>
      <c r="M31" s="55"/>
      <c r="N31" s="55"/>
      <c r="O31" s="55"/>
      <c r="P31" s="55"/>
      <c r="Q31" s="55"/>
      <c r="R31" s="55"/>
      <c r="S31" s="55"/>
      <c r="T31" s="55"/>
      <c r="U31" s="55"/>
    </row>
    <row r="32" spans="1:21" x14ac:dyDescent="0.35">
      <c r="A32" s="55"/>
      <c r="B32" s="55"/>
      <c r="C32" s="55"/>
      <c r="D32" s="55"/>
      <c r="E32" s="55"/>
      <c r="F32" s="55"/>
      <c r="G32" s="55"/>
      <c r="H32" s="55"/>
      <c r="I32" s="55"/>
      <c r="J32" s="55"/>
      <c r="K32" s="55"/>
      <c r="L32" s="55"/>
      <c r="M32" s="55"/>
      <c r="N32" s="55"/>
      <c r="O32" s="55"/>
      <c r="P32" s="55"/>
      <c r="Q32" s="55"/>
      <c r="R32" s="55"/>
      <c r="S32" s="55"/>
      <c r="T32" s="55"/>
      <c r="U32" s="55"/>
    </row>
    <row r="33" spans="1:21" x14ac:dyDescent="0.35">
      <c r="A33" s="55"/>
      <c r="B33" s="55"/>
      <c r="C33" s="55"/>
      <c r="D33" s="55"/>
      <c r="E33" s="55"/>
      <c r="F33" s="55"/>
      <c r="G33" s="55"/>
      <c r="H33" s="55"/>
      <c r="I33" s="55"/>
      <c r="J33" s="55"/>
      <c r="K33" s="55"/>
      <c r="L33" s="55"/>
      <c r="M33" s="55"/>
      <c r="N33" s="55"/>
      <c r="O33" s="55"/>
      <c r="P33" s="55"/>
      <c r="Q33" s="55"/>
      <c r="R33" s="55"/>
      <c r="S33" s="55"/>
      <c r="T33" s="55"/>
      <c r="U33" s="55"/>
    </row>
    <row r="34" spans="1:21" x14ac:dyDescent="0.35">
      <c r="A34" s="55"/>
      <c r="B34" s="55"/>
      <c r="C34" s="55"/>
      <c r="D34" s="55"/>
      <c r="E34" s="55"/>
      <c r="F34" s="55"/>
      <c r="G34" s="55"/>
      <c r="H34" s="55"/>
      <c r="I34" s="55"/>
      <c r="J34" s="55"/>
      <c r="K34" s="55"/>
      <c r="L34" s="55"/>
      <c r="M34" s="55"/>
      <c r="N34" s="55"/>
      <c r="O34" s="55"/>
      <c r="P34" s="55"/>
      <c r="Q34" s="55"/>
      <c r="R34" s="55"/>
      <c r="S34" s="55"/>
      <c r="T34" s="55"/>
      <c r="U34" s="55"/>
    </row>
    <row r="35" spans="1:21" x14ac:dyDescent="0.35">
      <c r="A35" s="55"/>
      <c r="B35" s="55"/>
      <c r="C35" s="55"/>
      <c r="D35" s="55"/>
      <c r="E35" s="55"/>
      <c r="F35" s="55"/>
      <c r="G35" s="55"/>
      <c r="H35" s="55"/>
      <c r="I35" s="55"/>
      <c r="J35" s="55"/>
      <c r="K35" s="55"/>
      <c r="L35" s="55"/>
      <c r="M35" s="55"/>
      <c r="N35" s="55"/>
      <c r="O35" s="55"/>
      <c r="P35" s="55"/>
      <c r="Q35" s="55"/>
      <c r="R35" s="55"/>
      <c r="S35" s="55"/>
      <c r="T35" s="55"/>
      <c r="U35" s="55"/>
    </row>
    <row r="36" spans="1:21" x14ac:dyDescent="0.35">
      <c r="A36" s="55"/>
      <c r="B36" s="55"/>
      <c r="C36" s="55"/>
      <c r="D36" s="55"/>
      <c r="E36" s="55"/>
      <c r="F36" s="55"/>
      <c r="G36" s="55"/>
      <c r="H36" s="55"/>
      <c r="I36" s="55"/>
      <c r="J36" s="55"/>
      <c r="K36" s="55"/>
      <c r="L36" s="55"/>
      <c r="M36" s="55"/>
      <c r="N36" s="55"/>
      <c r="O36" s="55"/>
      <c r="P36" s="55"/>
      <c r="Q36" s="55"/>
      <c r="R36" s="55"/>
      <c r="S36" s="55"/>
      <c r="T36" s="55"/>
      <c r="U36" s="55"/>
    </row>
    <row r="37" spans="1:21" x14ac:dyDescent="0.35">
      <c r="A37" s="55"/>
      <c r="B37" s="55"/>
      <c r="C37" s="55"/>
      <c r="D37" s="55"/>
      <c r="E37" s="55"/>
      <c r="F37" s="55"/>
      <c r="G37" s="55"/>
      <c r="H37" s="55"/>
      <c r="I37" s="55"/>
      <c r="J37" s="55"/>
      <c r="K37" s="55"/>
      <c r="L37" s="55"/>
      <c r="M37" s="55"/>
      <c r="N37" s="55"/>
      <c r="O37" s="55"/>
      <c r="P37" s="55"/>
      <c r="Q37" s="55"/>
      <c r="R37" s="55"/>
      <c r="S37" s="55"/>
      <c r="T37" s="55"/>
      <c r="U37" s="55"/>
    </row>
    <row r="38" spans="1:21" x14ac:dyDescent="0.35">
      <c r="A38" s="55"/>
      <c r="B38" s="55"/>
      <c r="C38" s="55"/>
      <c r="D38" s="55"/>
      <c r="E38" s="55"/>
      <c r="F38" s="55"/>
      <c r="G38" s="55"/>
      <c r="H38" s="55"/>
      <c r="I38" s="55"/>
      <c r="J38" s="55"/>
      <c r="K38" s="55"/>
      <c r="L38" s="55"/>
      <c r="M38" s="55"/>
      <c r="N38" s="55"/>
      <c r="O38" s="55"/>
      <c r="P38" s="55"/>
      <c r="Q38" s="55"/>
      <c r="R38" s="55"/>
      <c r="S38" s="55"/>
      <c r="T38" s="55"/>
      <c r="U38" s="55"/>
    </row>
    <row r="39" spans="1:21" x14ac:dyDescent="0.35">
      <c r="A39" s="55"/>
      <c r="B39" s="55"/>
      <c r="C39" s="55"/>
      <c r="D39" s="55"/>
      <c r="E39" s="55"/>
      <c r="F39" s="55"/>
      <c r="G39" s="55"/>
      <c r="H39" s="55"/>
      <c r="I39" s="55"/>
      <c r="J39" s="55"/>
      <c r="K39" s="55"/>
      <c r="L39" s="55"/>
      <c r="M39" s="55"/>
      <c r="N39" s="55"/>
      <c r="O39" s="55"/>
      <c r="P39" s="55"/>
      <c r="Q39" s="55"/>
      <c r="R39" s="55"/>
      <c r="S39" s="55"/>
      <c r="T39" s="55"/>
      <c r="U39" s="55"/>
    </row>
    <row r="40" spans="1:21" x14ac:dyDescent="0.35">
      <c r="A40" s="55"/>
      <c r="B40" s="55"/>
      <c r="C40" s="55"/>
      <c r="D40" s="55"/>
      <c r="E40" s="55"/>
      <c r="F40" s="55"/>
      <c r="G40" s="55"/>
      <c r="H40" s="55"/>
      <c r="I40" s="55"/>
      <c r="J40" s="55"/>
      <c r="K40" s="55"/>
      <c r="L40" s="55"/>
      <c r="M40" s="55"/>
      <c r="N40" s="55"/>
      <c r="O40" s="55"/>
      <c r="P40" s="55"/>
      <c r="Q40" s="55"/>
      <c r="R40" s="55"/>
      <c r="S40" s="55"/>
      <c r="T40" s="55"/>
      <c r="U40" s="55"/>
    </row>
    <row r="41" spans="1:21" x14ac:dyDescent="0.35">
      <c r="A41" s="55"/>
      <c r="B41" s="55"/>
      <c r="C41" s="55"/>
      <c r="D41" s="55"/>
      <c r="E41" s="55"/>
      <c r="F41" s="55"/>
      <c r="G41" s="55"/>
      <c r="H41" s="55"/>
      <c r="I41" s="55"/>
      <c r="J41" s="55"/>
      <c r="K41" s="55"/>
      <c r="L41" s="55"/>
      <c r="M41" s="55"/>
      <c r="N41" s="55"/>
      <c r="O41" s="55"/>
      <c r="P41" s="55"/>
      <c r="Q41" s="55"/>
      <c r="R41" s="55"/>
      <c r="S41" s="55"/>
      <c r="T41" s="55"/>
      <c r="U41" s="55"/>
    </row>
    <row r="42" spans="1:21" x14ac:dyDescent="0.35">
      <c r="A42" s="55"/>
      <c r="B42" s="55"/>
      <c r="C42" s="55"/>
      <c r="D42" s="55"/>
      <c r="E42" s="55"/>
      <c r="F42" s="55"/>
      <c r="G42" s="55"/>
      <c r="H42" s="55"/>
      <c r="I42" s="55"/>
      <c r="J42" s="55"/>
      <c r="K42" s="55"/>
      <c r="L42" s="55"/>
      <c r="M42" s="55"/>
      <c r="N42" s="55"/>
      <c r="O42" s="55"/>
      <c r="P42" s="55"/>
      <c r="Q42" s="55"/>
      <c r="R42" s="55"/>
      <c r="S42" s="55"/>
      <c r="T42" s="55"/>
      <c r="U42" s="55"/>
    </row>
    <row r="43" spans="1:21" x14ac:dyDescent="0.35">
      <c r="A43" s="55"/>
      <c r="B43" s="55"/>
      <c r="C43" s="55"/>
      <c r="D43" s="55"/>
      <c r="E43" s="55"/>
      <c r="F43" s="55"/>
      <c r="G43" s="55"/>
      <c r="H43" s="55"/>
      <c r="I43" s="55"/>
      <c r="J43" s="55"/>
      <c r="K43" s="55"/>
      <c r="L43" s="55"/>
      <c r="M43" s="55"/>
      <c r="N43" s="55"/>
      <c r="O43" s="55"/>
      <c r="P43" s="55"/>
      <c r="Q43" s="55"/>
      <c r="R43" s="55"/>
      <c r="S43" s="55"/>
      <c r="T43" s="55"/>
      <c r="U43" s="55"/>
    </row>
    <row r="44" spans="1:21" x14ac:dyDescent="0.35">
      <c r="A44" s="55"/>
      <c r="B44" s="55"/>
      <c r="C44" s="55"/>
      <c r="D44" s="55"/>
      <c r="E44" s="55"/>
      <c r="F44" s="55"/>
      <c r="G44" s="55"/>
      <c r="H44" s="55"/>
      <c r="I44" s="55"/>
      <c r="J44" s="55"/>
      <c r="K44" s="55"/>
      <c r="L44" s="55"/>
      <c r="M44" s="55"/>
      <c r="N44" s="55"/>
      <c r="O44" s="55"/>
      <c r="P44" s="55"/>
      <c r="Q44" s="55"/>
      <c r="R44" s="55"/>
      <c r="S44" s="55"/>
      <c r="T44" s="55"/>
      <c r="U44" s="55"/>
    </row>
    <row r="45" spans="1:21" x14ac:dyDescent="0.35">
      <c r="A45" s="55"/>
      <c r="B45" s="55"/>
      <c r="C45" s="55"/>
      <c r="D45" s="55"/>
      <c r="E45" s="55"/>
      <c r="F45" s="55"/>
      <c r="G45" s="55"/>
      <c r="H45" s="55"/>
      <c r="I45" s="55"/>
      <c r="J45" s="55"/>
      <c r="K45" s="55"/>
      <c r="L45" s="55"/>
      <c r="M45" s="55"/>
      <c r="N45" s="55"/>
      <c r="O45" s="55"/>
      <c r="P45" s="55"/>
      <c r="Q45" s="55"/>
      <c r="R45" s="55"/>
      <c r="S45" s="55"/>
      <c r="T45" s="55"/>
      <c r="U45" s="55"/>
    </row>
    <row r="46" spans="1:21" x14ac:dyDescent="0.35">
      <c r="A46" s="55"/>
      <c r="B46" s="55"/>
      <c r="C46" s="55"/>
      <c r="D46" s="55"/>
      <c r="E46" s="55"/>
      <c r="F46" s="55"/>
      <c r="G46" s="55"/>
      <c r="H46" s="55"/>
      <c r="I46" s="55"/>
      <c r="J46" s="55"/>
      <c r="K46" s="55"/>
      <c r="L46" s="55"/>
      <c r="M46" s="55"/>
      <c r="N46" s="55"/>
      <c r="O46" s="55"/>
      <c r="P46" s="55"/>
      <c r="Q46" s="55"/>
      <c r="R46" s="55"/>
      <c r="S46" s="55"/>
      <c r="T46" s="55"/>
      <c r="U46" s="55"/>
    </row>
    <row r="47" spans="1:21" x14ac:dyDescent="0.35">
      <c r="A47" s="55"/>
      <c r="B47" s="55"/>
      <c r="C47" s="55"/>
      <c r="D47" s="55"/>
      <c r="E47" s="55"/>
      <c r="F47" s="55"/>
      <c r="G47" s="55"/>
      <c r="H47" s="55"/>
      <c r="I47" s="55"/>
      <c r="J47" s="55"/>
      <c r="K47" s="55"/>
      <c r="L47" s="55"/>
      <c r="M47" s="55"/>
      <c r="N47" s="55"/>
      <c r="O47" s="55"/>
      <c r="P47" s="55"/>
      <c r="Q47" s="55"/>
      <c r="R47" s="55"/>
      <c r="S47" s="55"/>
      <c r="T47" s="55"/>
      <c r="U47" s="55"/>
    </row>
  </sheetData>
  <mergeCells count="1">
    <mergeCell ref="A1:U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zoomScale="90" zoomScaleNormal="90" workbookViewId="0">
      <selection activeCell="A12" sqref="A12"/>
    </sheetView>
  </sheetViews>
  <sheetFormatPr defaultRowHeight="15.5" x14ac:dyDescent="0.35"/>
  <cols>
    <col min="1" max="1" width="86.7265625" style="6" customWidth="1"/>
    <col min="2" max="2" width="19.26953125" style="23" customWidth="1"/>
    <col min="3" max="3" width="13.81640625" style="26" customWidth="1"/>
    <col min="4" max="4" width="61.1796875" style="6" customWidth="1"/>
    <col min="5" max="5" width="40" style="30" customWidth="1"/>
    <col min="6" max="6" width="25.81640625" style="23" customWidth="1"/>
  </cols>
  <sheetData>
    <row r="1" spans="1:6" ht="56.25" customHeight="1" thickTop="1" thickBot="1" x14ac:dyDescent="0.4">
      <c r="A1" s="57" t="s">
        <v>0</v>
      </c>
      <c r="B1" s="58"/>
      <c r="C1" s="58"/>
      <c r="D1" s="58"/>
      <c r="E1" s="59"/>
    </row>
    <row r="2" spans="1:6" ht="16" thickTop="1" x14ac:dyDescent="0.35">
      <c r="B2" s="60" t="s">
        <v>1</v>
      </c>
      <c r="C2" s="60"/>
      <c r="E2" s="60" t="s">
        <v>2</v>
      </c>
      <c r="F2" s="60"/>
    </row>
    <row r="3" spans="1:6" s="3" customFormat="1" x14ac:dyDescent="0.35">
      <c r="A3" s="7" t="s">
        <v>3</v>
      </c>
      <c r="B3" s="14" t="s">
        <v>4</v>
      </c>
      <c r="C3" s="25"/>
      <c r="D3" s="7" t="s">
        <v>5</v>
      </c>
      <c r="E3" s="61" t="s">
        <v>6</v>
      </c>
      <c r="F3" s="61"/>
    </row>
    <row r="4" spans="1:6" ht="39" customHeight="1" x14ac:dyDescent="0.35">
      <c r="A4" s="8" t="s">
        <v>7</v>
      </c>
      <c r="B4" s="15" t="s">
        <v>8</v>
      </c>
    </row>
    <row r="5" spans="1:6" ht="16" thickBot="1" x14ac:dyDescent="0.4">
      <c r="A5" s="8"/>
      <c r="B5" s="16"/>
      <c r="E5" s="32" t="s">
        <v>9</v>
      </c>
      <c r="F5" s="32" t="s">
        <v>10</v>
      </c>
    </row>
    <row r="6" spans="1:6" ht="16.5" thickTop="1" thickBot="1" x14ac:dyDescent="0.4">
      <c r="A6" s="44" t="s">
        <v>11</v>
      </c>
      <c r="B6" s="15"/>
      <c r="D6" s="6" t="s">
        <v>12</v>
      </c>
      <c r="E6" s="33" t="str">
        <f>IF(B30="","",
IF(B6="", "",
IF(B6&lt;=B30,B6, B30)))</f>
        <v/>
      </c>
      <c r="F6" s="33" t="str">
        <f>IF(E6="","",ROUNDUP(B6/E6,0))</f>
        <v/>
      </c>
    </row>
    <row r="7" spans="1:6" ht="16.5" thickTop="1" thickBot="1" x14ac:dyDescent="0.4">
      <c r="A7" s="8"/>
      <c r="B7" s="16"/>
    </row>
    <row r="8" spans="1:6" ht="16.5" thickTop="1" thickBot="1" x14ac:dyDescent="0.4">
      <c r="A8" s="8" t="s">
        <v>13</v>
      </c>
      <c r="B8" s="15"/>
      <c r="D8" s="6" t="s">
        <v>14</v>
      </c>
      <c r="E8" s="33" t="str">
        <f>IF(B8="","",
IF(B8="Yes","Continue w/ worksheet","Please confirm before proceeding"))</f>
        <v/>
      </c>
    </row>
    <row r="9" spans="1:6" ht="16.5" thickTop="1" thickBot="1" x14ac:dyDescent="0.4">
      <c r="A9" s="8"/>
      <c r="B9" s="16"/>
    </row>
    <row r="10" spans="1:6" ht="32" thickTop="1" thickBot="1" x14ac:dyDescent="0.4">
      <c r="A10" s="8" t="s">
        <v>15</v>
      </c>
      <c r="B10" s="15"/>
      <c r="D10" s="6" t="s">
        <v>16</v>
      </c>
      <c r="E10" s="33" t="str">
        <f>IF(B10="","",
IF(B10="Yes","Do Not Sample (STOP here)","Continue w/ worksheet"))</f>
        <v/>
      </c>
    </row>
    <row r="11" spans="1:6" ht="16" thickTop="1" x14ac:dyDescent="0.35">
      <c r="A11" s="8"/>
      <c r="B11" s="17"/>
    </row>
    <row r="12" spans="1:6" ht="101.25" customHeight="1" x14ac:dyDescent="0.35">
      <c r="A12" s="8" t="s">
        <v>17</v>
      </c>
      <c r="B12" s="18"/>
      <c r="C12" s="7" t="s">
        <v>18</v>
      </c>
    </row>
    <row r="13" spans="1:6" ht="16" thickBot="1" x14ac:dyDescent="0.4">
      <c r="A13" s="9" t="s">
        <v>19</v>
      </c>
      <c r="B13" s="19"/>
      <c r="C13" s="7"/>
    </row>
    <row r="14" spans="1:6" ht="16" thickTop="1" x14ac:dyDescent="0.35">
      <c r="A14" s="10" t="s">
        <v>20</v>
      </c>
      <c r="B14" s="16"/>
      <c r="C14" s="27"/>
      <c r="D14" s="56" t="s">
        <v>21</v>
      </c>
      <c r="E14" s="34" t="str">
        <f>IF(B14="","",
IF(AND(C14="Yes",B14&gt;=B30),B30,
IF(AND(C14="Yes",B14&lt;B30), B14,"n/a")))</f>
        <v/>
      </c>
      <c r="F14" s="34" t="str">
        <f t="shared" ref="F14:F20" si="0">IF(E14="","",ROUNDUP(B14/E14,0))</f>
        <v/>
      </c>
    </row>
    <row r="15" spans="1:6" x14ac:dyDescent="0.35">
      <c r="A15" s="10" t="s">
        <v>22</v>
      </c>
      <c r="B15" s="16"/>
      <c r="C15" s="27"/>
      <c r="D15" s="56"/>
      <c r="E15" s="35" t="str">
        <f>IF(B15="","",
IF(AND(C15="Yes",B15&gt;=B30),B30,
IF(AND(C15="Yes",B15&lt;B30), B15,"n/a")))</f>
        <v/>
      </c>
      <c r="F15" s="35" t="str">
        <f t="shared" si="0"/>
        <v/>
      </c>
    </row>
    <row r="16" spans="1:6" x14ac:dyDescent="0.35">
      <c r="A16" s="10" t="s">
        <v>23</v>
      </c>
      <c r="B16" s="16"/>
      <c r="C16" s="27"/>
      <c r="D16" s="56"/>
      <c r="E16" s="35" t="str">
        <f>IF(B16="","",
IF(AND(C16="Yes",B16&gt;=B30),B30,
IF(AND(C16="Yes",B16&lt;B30), B16,"n/a")))</f>
        <v/>
      </c>
      <c r="F16" s="35" t="str">
        <f t="shared" si="0"/>
        <v/>
      </c>
    </row>
    <row r="17" spans="1:6" x14ac:dyDescent="0.35">
      <c r="A17" s="10" t="s">
        <v>24</v>
      </c>
      <c r="B17" s="16"/>
      <c r="C17" s="27"/>
      <c r="D17" s="56"/>
      <c r="E17" s="35" t="str">
        <f>IF(B17="","",
IF(AND(C17="Yes",B17&gt;=B30),B30,
IF(AND(C17="Yes",B17&lt;B30), B17,"n/a")))</f>
        <v/>
      </c>
      <c r="F17" s="35" t="str">
        <f t="shared" si="0"/>
        <v/>
      </c>
    </row>
    <row r="18" spans="1:6" x14ac:dyDescent="0.35">
      <c r="A18" s="10" t="s">
        <v>25</v>
      </c>
      <c r="B18" s="16"/>
      <c r="C18" s="27"/>
      <c r="D18" s="56"/>
      <c r="E18" s="35" t="str">
        <f>IF(B18="","",
IF(AND(C18="Yes",B18&gt;=B30),B30,
IF(AND(C18="Yes",B18&lt;B30), B18,"n/a")))</f>
        <v/>
      </c>
      <c r="F18" s="35" t="str">
        <f t="shared" si="0"/>
        <v/>
      </c>
    </row>
    <row r="19" spans="1:6" x14ac:dyDescent="0.35">
      <c r="A19" s="10" t="s">
        <v>26</v>
      </c>
      <c r="B19" s="16"/>
      <c r="C19" s="27"/>
      <c r="D19" s="56"/>
      <c r="E19" s="35" t="str">
        <f>IF(B19="","",
IF(AND(C19="Yes",B19&gt;=B30),B30,
IF(AND(C19="Yes",B19&lt;B30), B19,"n/a")))</f>
        <v/>
      </c>
      <c r="F19" s="35" t="str">
        <f t="shared" si="0"/>
        <v/>
      </c>
    </row>
    <row r="20" spans="1:6" ht="16" thickBot="1" x14ac:dyDescent="0.4">
      <c r="A20" s="10" t="s">
        <v>27</v>
      </c>
      <c r="B20" s="16"/>
      <c r="C20" s="27"/>
      <c r="D20" s="56"/>
      <c r="E20" s="36" t="str">
        <f>IF(B20="","",
IF(AND(C20="Yes",B20&gt;=B30),B30,
IF(AND(C20="Yes",B20&lt;B30), B20,"n/a")))</f>
        <v/>
      </c>
      <c r="F20" s="36" t="str">
        <f t="shared" si="0"/>
        <v/>
      </c>
    </row>
    <row r="21" spans="1:6" ht="16" thickTop="1" x14ac:dyDescent="0.35">
      <c r="B21" s="20"/>
      <c r="C21" s="28"/>
      <c r="D21" s="56"/>
    </row>
    <row r="22" spans="1:6" ht="16" thickBot="1" x14ac:dyDescent="0.4">
      <c r="A22" s="11" t="s">
        <v>28</v>
      </c>
      <c r="B22" s="21"/>
      <c r="C22" s="29"/>
      <c r="D22" s="56"/>
    </row>
    <row r="23" spans="1:6" ht="16" thickTop="1" x14ac:dyDescent="0.35">
      <c r="A23" s="10" t="s">
        <v>29</v>
      </c>
      <c r="B23" s="16"/>
      <c r="C23" s="27"/>
      <c r="D23" s="56"/>
      <c r="E23" s="34" t="str">
        <f>IF(B23="","",
IF(AND(C23="Yes",B23&gt;=B30),B30,
IF(AND(C23="Yes",B23&lt;B30), B23,"n/a")))</f>
        <v/>
      </c>
      <c r="F23" s="34" t="str">
        <f>IF(E23="","",ROUNDUP(B23/E23,0))</f>
        <v/>
      </c>
    </row>
    <row r="24" spans="1:6" x14ac:dyDescent="0.35">
      <c r="A24" s="10" t="s">
        <v>30</v>
      </c>
      <c r="B24" s="16"/>
      <c r="C24" s="27"/>
      <c r="D24" s="56"/>
      <c r="E24" s="35" t="str">
        <f>IF(B24="","",
IF(AND(C24="Yes",B24&gt;=B30),B30,
IF(AND(C24="Yes",B24&lt;B30), B24,"n/a")))</f>
        <v/>
      </c>
      <c r="F24" s="35" t="str">
        <f>IF(E24="","",ROUNDUP(B24/E24,0))</f>
        <v/>
      </c>
    </row>
    <row r="25" spans="1:6" x14ac:dyDescent="0.35">
      <c r="A25" s="10" t="s">
        <v>31</v>
      </c>
      <c r="B25" s="16"/>
      <c r="C25" s="27"/>
      <c r="D25" s="56"/>
      <c r="E25" s="35" t="str">
        <f>IF(B25="","",
IF(AND(C25="Yes",B25&gt;=B30),B30,
IF(AND(C25="Yes",B25&lt;B30), B25,"n/a")))</f>
        <v/>
      </c>
      <c r="F25" s="35" t="str">
        <f>IF(E25="","",ROUNDUP(B25/E25,0))</f>
        <v/>
      </c>
    </row>
    <row r="26" spans="1:6" ht="16" thickBot="1" x14ac:dyDescent="0.4">
      <c r="A26" s="10" t="s">
        <v>32</v>
      </c>
      <c r="B26" s="16"/>
      <c r="C26" s="27"/>
      <c r="D26" s="56"/>
      <c r="E26" s="36" t="str">
        <f>IF(B26="","",
IF(AND(C26="Yes",B26&gt;=B30),B30,
IF(AND(C26="Yes",B26&lt;B30), B26,"n/a")))</f>
        <v/>
      </c>
      <c r="F26" s="36" t="str">
        <f>IF(E26="","",ROUNDUP(B26/E26,0))</f>
        <v/>
      </c>
    </row>
    <row r="27" spans="1:6" ht="16.5" thickTop="1" thickBot="1" x14ac:dyDescent="0.4">
      <c r="A27" s="12"/>
      <c r="B27" s="22"/>
    </row>
    <row r="28" spans="1:6" ht="32" thickTop="1" thickBot="1" x14ac:dyDescent="0.4">
      <c r="D28" s="30" t="s">
        <v>33</v>
      </c>
      <c r="E28" s="33" t="str">
        <f>IF(B6="","",COUNTIF(C14:C26,"Yes")+1)</f>
        <v/>
      </c>
    </row>
    <row r="29" spans="1:6" ht="16.5" thickTop="1" thickBot="1" x14ac:dyDescent="0.4">
      <c r="A29" s="13"/>
      <c r="B29" s="24"/>
    </row>
    <row r="30" spans="1:6" ht="125" thickTop="1" thickBot="1" x14ac:dyDescent="0.4">
      <c r="A30" s="41" t="s">
        <v>34</v>
      </c>
      <c r="B30" s="42"/>
      <c r="D30" s="6" t="s">
        <v>35</v>
      </c>
      <c r="E30" s="37" t="str">
        <f>IF(B30="","",
IF(B30&lt;11,"!! Must be 11 or greater !!","This meets the minimum sample size of 11"))</f>
        <v/>
      </c>
    </row>
    <row r="31" spans="1:6" ht="16.5" thickTop="1" thickBot="1" x14ac:dyDescent="0.4">
      <c r="A31" s="40" t="s">
        <v>36</v>
      </c>
      <c r="B31" s="43"/>
    </row>
    <row r="32" spans="1:6" ht="16.5" thickTop="1" thickBot="1" x14ac:dyDescent="0.4">
      <c r="D32" s="39" t="s">
        <v>37</v>
      </c>
      <c r="E32" s="53" t="str">
        <f>IF(B30="","",SUM(E6,E14:E20,E23:E26))</f>
        <v/>
      </c>
    </row>
    <row r="33" spans="4:5" ht="16" thickTop="1" x14ac:dyDescent="0.35">
      <c r="D33" s="38" t="s">
        <v>38</v>
      </c>
    </row>
    <row r="34" spans="4:5" x14ac:dyDescent="0.35">
      <c r="D34" s="38" t="s">
        <v>39</v>
      </c>
    </row>
    <row r="35" spans="4:5" x14ac:dyDescent="0.35">
      <c r="D35" s="38" t="s">
        <v>40</v>
      </c>
    </row>
    <row r="37" spans="4:5" x14ac:dyDescent="0.35">
      <c r="D37" s="31"/>
      <c r="E37" s="7"/>
    </row>
  </sheetData>
  <mergeCells count="5">
    <mergeCell ref="D14:D26"/>
    <mergeCell ref="A1:E1"/>
    <mergeCell ref="B2:C2"/>
    <mergeCell ref="E3:F3"/>
    <mergeCell ref="E2:F2"/>
  </mergeCells>
  <conditionalFormatting sqref="B14">
    <cfRule type="expression" dxfId="22" priority="22">
      <formula>$C$14="Yes"</formula>
    </cfRule>
  </conditionalFormatting>
  <conditionalFormatting sqref="B15">
    <cfRule type="expression" dxfId="21" priority="21">
      <formula>$C$15="Yes"</formula>
    </cfRule>
  </conditionalFormatting>
  <conditionalFormatting sqref="B16">
    <cfRule type="expression" dxfId="20" priority="20">
      <formula>$C$16="Yes"</formula>
    </cfRule>
  </conditionalFormatting>
  <conditionalFormatting sqref="B17">
    <cfRule type="expression" dxfId="19" priority="19">
      <formula>$C$17="Yes"</formula>
    </cfRule>
  </conditionalFormatting>
  <conditionalFormatting sqref="B18">
    <cfRule type="expression" dxfId="18" priority="18">
      <formula>$C$18="Yes"</formula>
    </cfRule>
  </conditionalFormatting>
  <conditionalFormatting sqref="B19">
    <cfRule type="expression" dxfId="17" priority="17">
      <formula>$C$19="Yes"</formula>
    </cfRule>
  </conditionalFormatting>
  <conditionalFormatting sqref="B20">
    <cfRule type="expression" dxfId="16" priority="16">
      <formula>$C$20="Yes"</formula>
    </cfRule>
  </conditionalFormatting>
  <conditionalFormatting sqref="B23">
    <cfRule type="expression" dxfId="15" priority="15">
      <formula>$C$23="Yes"</formula>
    </cfRule>
  </conditionalFormatting>
  <conditionalFormatting sqref="B24">
    <cfRule type="expression" dxfId="14" priority="14">
      <formula>$C$24="Yes"</formula>
    </cfRule>
  </conditionalFormatting>
  <conditionalFormatting sqref="B25">
    <cfRule type="expression" dxfId="13" priority="13">
      <formula>$C$25="Yes"</formula>
    </cfRule>
  </conditionalFormatting>
  <conditionalFormatting sqref="B26">
    <cfRule type="expression" dxfId="12" priority="12">
      <formula>$C$26="Yes"</formula>
    </cfRule>
  </conditionalFormatting>
  <conditionalFormatting sqref="A14">
    <cfRule type="expression" dxfId="11" priority="11">
      <formula>$C$14="Yes"</formula>
    </cfRule>
  </conditionalFormatting>
  <conditionalFormatting sqref="A15">
    <cfRule type="expression" dxfId="10" priority="10">
      <formula>$C$15="Yes"</formula>
    </cfRule>
  </conditionalFormatting>
  <conditionalFormatting sqref="A16">
    <cfRule type="expression" dxfId="9" priority="9">
      <formula>$C$16="Yes"</formula>
    </cfRule>
  </conditionalFormatting>
  <conditionalFormatting sqref="A17">
    <cfRule type="expression" dxfId="8" priority="8">
      <formula>$C$17="Yes"</formula>
    </cfRule>
  </conditionalFormatting>
  <conditionalFormatting sqref="A18">
    <cfRule type="expression" dxfId="7" priority="7">
      <formula>$C$18="Yes"</formula>
    </cfRule>
  </conditionalFormatting>
  <conditionalFormatting sqref="A19">
    <cfRule type="expression" dxfId="6" priority="6">
      <formula>$C$19="Yes"</formula>
    </cfRule>
  </conditionalFormatting>
  <conditionalFormatting sqref="A20">
    <cfRule type="expression" dxfId="5" priority="5">
      <formula>$C$20="Yes"</formula>
    </cfRule>
  </conditionalFormatting>
  <conditionalFormatting sqref="A23">
    <cfRule type="expression" dxfId="4" priority="4">
      <formula>$C$23="Yes"</formula>
    </cfRule>
  </conditionalFormatting>
  <conditionalFormatting sqref="A24">
    <cfRule type="expression" dxfId="3" priority="3">
      <formula>$C$24="Yes"</formula>
    </cfRule>
  </conditionalFormatting>
  <conditionalFormatting sqref="A25">
    <cfRule type="expression" dxfId="2" priority="2">
      <formula>$C$25="Yes"</formula>
    </cfRule>
  </conditionalFormatting>
  <conditionalFormatting sqref="A26">
    <cfRule type="expression" dxfId="1" priority="1">
      <formula>$C$26="Yes"</formula>
    </cfRule>
  </conditionalFormatting>
  <hyperlinks>
    <hyperlink ref="A31" location="'Minimum Data Points'!A1" display="Need help answering this question? Click: Minimum Data Points Worksheet" xr:uid="{92DA8C93-D14A-4DEE-944D-C0B2268182AF}"/>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showInputMessage="1" showErrorMessage="1" xr:uid="{DBCC9504-7191-4C27-BC4C-E3F7CD4D91C2}">
          <x14:formula1>
            <xm:f>'Drop Down Lists'!$A$6:$A$7</xm:f>
          </x14:formula1>
          <xm:sqref>B4</xm:sqref>
        </x14:dataValidation>
        <x14:dataValidation type="list" allowBlank="1" showInputMessage="1" showErrorMessage="1" xr:uid="{8237AE8B-79BF-479E-8A53-7EBB7BEFB446}">
          <x14:formula1>
            <xm:f>'Drop Down Lists'!$C$6:$C$7</xm:f>
          </x14:formula1>
          <xm:sqref>B10 B8 C14:C20 C23:C26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206A8-0E9F-4539-A25B-7F74D39D4B81}">
  <dimension ref="A2:B12"/>
  <sheetViews>
    <sheetView workbookViewId="0">
      <selection activeCell="A22" sqref="A22"/>
    </sheetView>
  </sheetViews>
  <sheetFormatPr defaultRowHeight="18.5" x14ac:dyDescent="0.45"/>
  <cols>
    <col min="1" max="1" width="137" style="5" bestFit="1" customWidth="1"/>
    <col min="2" max="2" width="23" style="4" customWidth="1"/>
  </cols>
  <sheetData>
    <row r="2" spans="1:2" ht="19" thickBot="1" x14ac:dyDescent="0.5"/>
    <row r="3" spans="1:2" ht="54" customHeight="1" thickBot="1" x14ac:dyDescent="0.4">
      <c r="A3" s="66" t="s">
        <v>41</v>
      </c>
      <c r="B3" s="67"/>
    </row>
    <row r="4" spans="1:2" ht="16" thickBot="1" x14ac:dyDescent="0.4">
      <c r="A4" s="45"/>
      <c r="B4" s="46"/>
    </row>
    <row r="5" spans="1:2" ht="60" customHeight="1" thickTop="1" x14ac:dyDescent="0.35">
      <c r="A5" s="62" t="s">
        <v>42</v>
      </c>
      <c r="B5" s="63"/>
    </row>
    <row r="6" spans="1:2" ht="15.5" x14ac:dyDescent="0.35">
      <c r="A6" s="47" t="s">
        <v>43</v>
      </c>
      <c r="B6" s="48" t="s">
        <v>44</v>
      </c>
    </row>
    <row r="7" spans="1:2" ht="15.5" x14ac:dyDescent="0.35">
      <c r="A7" s="49" t="s">
        <v>45</v>
      </c>
      <c r="B7" s="50" t="s">
        <v>46</v>
      </c>
    </row>
    <row r="8" spans="1:2" ht="15.5" x14ac:dyDescent="0.35">
      <c r="A8" s="49" t="s">
        <v>47</v>
      </c>
      <c r="B8" s="50" t="s">
        <v>48</v>
      </c>
    </row>
    <row r="9" spans="1:2" ht="15.5" x14ac:dyDescent="0.35">
      <c r="A9" s="49" t="s">
        <v>49</v>
      </c>
      <c r="B9" s="50" t="s">
        <v>50</v>
      </c>
    </row>
    <row r="10" spans="1:2" ht="20.25" customHeight="1" thickBot="1" x14ac:dyDescent="0.4">
      <c r="A10" s="64" t="s">
        <v>51</v>
      </c>
      <c r="B10" s="65"/>
    </row>
    <row r="11" spans="1:2" ht="16.5" thickTop="1" thickBot="1" x14ac:dyDescent="0.4">
      <c r="A11" s="45"/>
      <c r="B11" s="46"/>
    </row>
    <row r="12" spans="1:2" ht="76.5" customHeight="1" thickBot="1" x14ac:dyDescent="0.4">
      <c r="A12" s="66" t="s">
        <v>52</v>
      </c>
      <c r="B12" s="67"/>
    </row>
  </sheetData>
  <mergeCells count="4">
    <mergeCell ref="A5:B5"/>
    <mergeCell ref="A10:B10"/>
    <mergeCell ref="A3:B3"/>
    <mergeCell ref="A12:B1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6626-023E-4AE1-9733-1970A05EEFFA}">
  <dimension ref="A1:A9"/>
  <sheetViews>
    <sheetView workbookViewId="0">
      <selection activeCell="A14" sqref="A14"/>
    </sheetView>
  </sheetViews>
  <sheetFormatPr defaultRowHeight="14.5" x14ac:dyDescent="0.35"/>
  <cols>
    <col min="1" max="1" width="135.54296875" style="2" customWidth="1"/>
  </cols>
  <sheetData>
    <row r="1" spans="1:1" ht="15.5" x14ac:dyDescent="0.35">
      <c r="A1" s="51" t="s">
        <v>53</v>
      </c>
    </row>
    <row r="2" spans="1:1" ht="15.5" x14ac:dyDescent="0.35">
      <c r="A2" s="52"/>
    </row>
    <row r="3" spans="1:1" ht="15.5" x14ac:dyDescent="0.35">
      <c r="A3" s="52" t="s">
        <v>54</v>
      </c>
    </row>
    <row r="4" spans="1:1" ht="15.5" x14ac:dyDescent="0.35">
      <c r="A4" s="52" t="s">
        <v>55</v>
      </c>
    </row>
    <row r="5" spans="1:1" ht="15.5" x14ac:dyDescent="0.35">
      <c r="A5" s="52"/>
    </row>
    <row r="6" spans="1:1" ht="15.5" x14ac:dyDescent="0.35">
      <c r="A6" s="52" t="s">
        <v>56</v>
      </c>
    </row>
    <row r="7" spans="1:1" ht="15.5" x14ac:dyDescent="0.35">
      <c r="A7" s="52" t="s">
        <v>57</v>
      </c>
    </row>
    <row r="8" spans="1:1" ht="15.5" x14ac:dyDescent="0.35">
      <c r="A8" s="52"/>
    </row>
    <row r="9" spans="1:1" ht="15.5" x14ac:dyDescent="0.35">
      <c r="A9" s="52"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770D-00AC-4532-986A-10A8C0DE20DB}">
  <dimension ref="A1"/>
  <sheetViews>
    <sheetView workbookViewId="0">
      <selection activeCell="A19" sqref="A19"/>
    </sheetView>
  </sheetViews>
  <sheetFormatPr defaultRowHeight="14.5" x14ac:dyDescent="0.35"/>
  <cols>
    <col min="1" max="1" width="83.26953125" customWidth="1"/>
  </cols>
  <sheetData>
    <row r="1" spans="1:1" x14ac:dyDescent="0.35">
      <c r="A1" s="1" t="s">
        <v>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8B7A-46B6-450D-817D-FEA7CAA30B58}">
  <dimension ref="A5:C7"/>
  <sheetViews>
    <sheetView workbookViewId="0">
      <selection activeCell="C5" sqref="C5:C7"/>
    </sheetView>
  </sheetViews>
  <sheetFormatPr defaultRowHeight="14.5" x14ac:dyDescent="0.35"/>
  <cols>
    <col min="1" max="1" width="13" bestFit="1" customWidth="1"/>
    <col min="2" max="2" width="54" customWidth="1"/>
    <col min="3" max="3" width="11.1796875" customWidth="1"/>
  </cols>
  <sheetData>
    <row r="5" spans="1:3" x14ac:dyDescent="0.35">
      <c r="A5" s="1" t="s">
        <v>60</v>
      </c>
      <c r="B5" s="1" t="s">
        <v>61</v>
      </c>
      <c r="C5" s="1" t="s">
        <v>62</v>
      </c>
    </row>
    <row r="6" spans="1:3" x14ac:dyDescent="0.35">
      <c r="A6" t="s">
        <v>8</v>
      </c>
      <c r="B6" t="s">
        <v>63</v>
      </c>
      <c r="C6" t="s">
        <v>64</v>
      </c>
    </row>
    <row r="7" spans="1:3" x14ac:dyDescent="0.35">
      <c r="A7" t="s">
        <v>65</v>
      </c>
      <c r="C7" t="s">
        <v>66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bc3e608-d68a-46f6-a116-0440379a49cc">
      <UserInfo>
        <DisplayName/>
        <AccountId xsi:nil="true"/>
        <AccountType/>
      </UserInfo>
    </SharedWithUsers>
    <Status xmlns="38b22965-cfac-4095-a4d1-d1e1d4dfbe28" xsi:nil="true"/>
    <DisseminationStatus xmlns="38b22965-cfac-4095-a4d1-d1e1d4dfbe28" xsi:nil="true"/>
    <Notes xmlns="38b22965-cfac-4095-a4d1-d1e1d4dfbe28" xsi:nil="true"/>
    <lcf76f155ced4ddcb4097134ff3c332f xmlns="38b22965-cfac-4095-a4d1-d1e1d4dfbe28">
      <Terms xmlns="http://schemas.microsoft.com/office/infopath/2007/PartnerControls"/>
    </lcf76f155ced4ddcb4097134ff3c332f>
    <TaxCatchAll xmlns="5bc3e608-d68a-46f6-a116-0440379a49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1AE9415919DA4BAD76EACA07EFCF2D" ma:contentTypeVersion="18" ma:contentTypeDescription="Create a new document." ma:contentTypeScope="" ma:versionID="0efaf80cb0205c60c090e2a1db772c6d">
  <xsd:schema xmlns:xsd="http://www.w3.org/2001/XMLSchema" xmlns:xs="http://www.w3.org/2001/XMLSchema" xmlns:p="http://schemas.microsoft.com/office/2006/metadata/properties" xmlns:ns2="38b22965-cfac-4095-a4d1-d1e1d4dfbe28" xmlns:ns3="5bc3e608-d68a-46f6-a116-0440379a49cc" targetNamespace="http://schemas.microsoft.com/office/2006/metadata/properties" ma:root="true" ma:fieldsID="9eca9a7bf3f38e4bd365cf1fa016a43b" ns2:_="" ns3:_="">
    <xsd:import namespace="38b22965-cfac-4095-a4d1-d1e1d4dfbe28"/>
    <xsd:import namespace="5bc3e608-d68a-46f6-a116-0440379a49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Notes" minOccurs="0"/>
                <xsd:element ref="ns2:Status" minOccurs="0"/>
                <xsd:element ref="ns2:DisseminationStatu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22965-cfac-4095-a4d1-d1e1d4df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Notes" ma:index="19" nillable="true" ma:displayName="Notes" ma:format="Dropdown" ma:internalName="Notes">
      <xsd:simpleType>
        <xsd:restriction base="dms:Text">
          <xsd:maxLength value="255"/>
        </xsd:restriction>
      </xsd:simpleType>
    </xsd:element>
    <xsd:element name="Status" ma:index="20" nillable="true" ma:displayName="Update Status" ma:format="Dropdown" ma:internalName="Status">
      <xsd:simpleType>
        <xsd:restriction base="dms:Choice">
          <xsd:enumeration value="Updated"/>
          <xsd:enumeration value="Update in Progress - See Draft"/>
          <xsd:enumeration value="Draft"/>
          <xsd:enumeration value="Needs Updated"/>
          <xsd:enumeration value="Do Not Use"/>
        </xsd:restriction>
      </xsd:simpleType>
    </xsd:element>
    <xsd:element name="DisseminationStatus" ma:index="21" nillable="true" ma:displayName="Dissemination Status" ma:format="Dropdown" ma:internalName="DisseminationStatus">
      <xsd:simpleType>
        <xsd:restriction base="dms:Choice">
          <xsd:enumeration value="On AIM Website"/>
          <xsd:enumeration value="To be Added to AIM Website"/>
          <xsd:enumeration value="Draft"/>
          <xsd:enumeration value="Internal Use Only"/>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85feedb-965a-4edd-b9e7-2216e24e316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3e608-d68a-46f6-a116-0440379a49c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2699140-7754-4a9a-8c5e-e95179089eed}" ma:internalName="TaxCatchAll" ma:showField="CatchAllData" ma:web="5bc3e608-d68a-46f6-a116-0440379a49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8D923-A670-47BF-954E-BB9EB28E4D16}">
  <ds:schemaRefs>
    <ds:schemaRef ds:uri="http://www.w3.org/XML/1998/namespace"/>
    <ds:schemaRef ds:uri="http://schemas.microsoft.com/office/2006/documentManagement/types"/>
    <ds:schemaRef ds:uri="38b22965-cfac-4095-a4d1-d1e1d4dfbe28"/>
    <ds:schemaRef ds:uri="http://schemas.microsoft.com/office/infopath/2007/PartnerControls"/>
    <ds:schemaRef ds:uri="http://purl.org/dc/terms/"/>
    <ds:schemaRef ds:uri="http://schemas.openxmlformats.org/package/2006/metadata/core-properties"/>
    <ds:schemaRef ds:uri="5bc3e608-d68a-46f6-a116-0440379a49c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61BC6D1B-A160-4B1A-9B39-569AC7760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22965-cfac-4095-a4d1-d1e1d4dfbe28"/>
    <ds:schemaRef ds:uri="5bc3e608-d68a-46f6-a116-0440379a4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3630B4-C949-4E13-B607-7C9B39C678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Sampling Worksheet</vt:lpstr>
      <vt:lpstr>Minimum Data Points</vt:lpstr>
      <vt:lpstr>Recommended Reading</vt:lpstr>
      <vt:lpstr>OK to sample of these measures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Taylor</dc:creator>
  <cp:keywords/>
  <dc:description/>
  <cp:lastModifiedBy>Inderveer Saini</cp:lastModifiedBy>
  <cp:revision/>
  <dcterms:created xsi:type="dcterms:W3CDTF">2022-06-13T17:25:39Z</dcterms:created>
  <dcterms:modified xsi:type="dcterms:W3CDTF">2022-09-21T19:22:01Z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0x010100261AE9415919DA4BAD76EACA07EFCF2D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